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预决算管理\绩效评价\项目支出绩效评价\2021年\"/>
    </mc:Choice>
  </mc:AlternateContent>
  <bookViews>
    <workbookView xWindow="0" yWindow="0" windowWidth="28800" windowHeight="12540" tabRatio="599"/>
  </bookViews>
  <sheets>
    <sheet name="四姑娘山景区观景休息亭及环卫设施项目" sheetId="11" r:id="rId1"/>
  </sheets>
  <calcPr calcId="162913"/>
</workbook>
</file>

<file path=xl/calcChain.xml><?xml version="1.0" encoding="utf-8"?>
<calcChain xmlns="http://schemas.openxmlformats.org/spreadsheetml/2006/main">
  <c r="Q39" i="11" l="1"/>
  <c r="Q36" i="11"/>
  <c r="Q37" i="11"/>
  <c r="Q38" i="11"/>
  <c r="Q35" i="11"/>
  <c r="Q33" i="11"/>
  <c r="Q30" i="11"/>
  <c r="Q31" i="11"/>
  <c r="Q23" i="11"/>
  <c r="Q24" i="11"/>
  <c r="Q25" i="11"/>
  <c r="Q26" i="11"/>
  <c r="Q27" i="11"/>
  <c r="Q28" i="11"/>
  <c r="Q29" i="11"/>
  <c r="Q22" i="11"/>
  <c r="Q7" i="11"/>
  <c r="Q8" i="11"/>
  <c r="Q9" i="11"/>
  <c r="Q10" i="11"/>
  <c r="Q11" i="11"/>
  <c r="Q12" i="11"/>
  <c r="Q13" i="11"/>
  <c r="Q14" i="11"/>
  <c r="Q15" i="11"/>
  <c r="Q16" i="11"/>
  <c r="Q17" i="11"/>
  <c r="Q19" i="11"/>
  <c r="Q20" i="11"/>
  <c r="Q6" i="11"/>
</calcChain>
</file>

<file path=xl/sharedStrings.xml><?xml version="1.0" encoding="utf-8"?>
<sst xmlns="http://schemas.openxmlformats.org/spreadsheetml/2006/main" count="286" uniqueCount="181">
  <si>
    <t>附件5</t>
  </si>
  <si>
    <t>2021年阿坝州项目支出绩效评价指标体系</t>
  </si>
  <si>
    <t>一级指标</t>
  </si>
  <si>
    <t>二级指标</t>
  </si>
  <si>
    <t>三级指标</t>
  </si>
  <si>
    <t>分值</t>
  </si>
  <si>
    <t>指标评价内容</t>
  </si>
  <si>
    <t>评分标准（得分比值）</t>
  </si>
  <si>
    <t>评价方式</t>
  </si>
  <si>
    <t>评价对象</t>
  </si>
  <si>
    <t>扣分理由</t>
  </si>
  <si>
    <t>备注</t>
  </si>
  <si>
    <t>（公式计算结果＝x）</t>
  </si>
  <si>
    <t>差</t>
  </si>
  <si>
    <t>较差</t>
  </si>
  <si>
    <t>一般</t>
  </si>
  <si>
    <t>较好</t>
  </si>
  <si>
    <t>好</t>
  </si>
  <si>
    <t>整体评价</t>
  </si>
  <si>
    <t>样本评价</t>
  </si>
  <si>
    <t>财政部门</t>
  </si>
  <si>
    <t>主管部门</t>
  </si>
  <si>
    <t>项目单位</t>
  </si>
  <si>
    <t>项目决策（25分）</t>
  </si>
  <si>
    <t>绩效目标（6分）</t>
  </si>
  <si>
    <t>目标内容</t>
  </si>
  <si>
    <t>项目预期提供的产品、服务、效益或其他目标明确,即绩效目标实际明确个数/应当明确个数×100%</t>
  </si>
  <si>
    <t>x=0%</t>
  </si>
  <si>
    <t>0%＜x＜30%</t>
  </si>
  <si>
    <t>30%≤x＜60%</t>
  </si>
  <si>
    <t>60%≤x＜100%</t>
  </si>
  <si>
    <t>x＝100%</t>
  </si>
  <si>
    <t>√</t>
  </si>
  <si>
    <t>查阅项目申报、批复等有关文件，重点检查数量、质量、功能、受益群体满意度等目标、经济效益、社会效益、环境效益和可持续效益等是否明确、可量化。按照绩效目标实际明确个数占应该明确个数比例判断得分档次。</t>
  </si>
  <si>
    <t>进度计划</t>
  </si>
  <si>
    <t>项目计划实施进度明确</t>
  </si>
  <si>
    <t>不明确</t>
  </si>
  <si>
    <t>基本明确</t>
  </si>
  <si>
    <t>明确</t>
  </si>
  <si>
    <t>查阅项目申报、批复等有关文件，重点检查项目计划实施进度是否明确。其中只有完成时间或时限的为基本明确，有分布实施步骤和分步完成时间的为明确。</t>
  </si>
  <si>
    <t>目标匹配</t>
  </si>
  <si>
    <t>绩效目标设定符合实际需求的抽样项目点个数/抽样项目点总数×100%</t>
  </si>
  <si>
    <t>x＜70%</t>
  </si>
  <si>
    <t>70%≤x＜80%</t>
  </si>
  <si>
    <t>80%≤x＜90%</t>
  </si>
  <si>
    <t>90%≤x＜100%</t>
  </si>
  <si>
    <t>检查绩效目标与实际需求之间的吻合度。</t>
  </si>
  <si>
    <t>决策依据（10分）</t>
  </si>
  <si>
    <t>政策依据</t>
  </si>
  <si>
    <t>项目符合党中央、国务院和省委、省政府决策部署；符合当前经济社会发展需要</t>
  </si>
  <si>
    <t>符合</t>
  </si>
  <si>
    <t>检查项目设立有无相关文件规定或领导批示；相关政策文件规定的执行时限是否已经到期；项目是否已明显不适应当前经济社会实际需求。</t>
  </si>
  <si>
    <t>实施规划</t>
  </si>
  <si>
    <t>连续性项目根据需要制定中长期实施规划</t>
  </si>
  <si>
    <t>无</t>
  </si>
  <si>
    <t>有</t>
  </si>
  <si>
    <t>无需制定中长期实施规划的项目、阶段性或短期项目不扣分（正在制定规划视为有）。</t>
  </si>
  <si>
    <t>实施规划符合实际，并根据情况变化适时调整</t>
  </si>
  <si>
    <t>不符合</t>
  </si>
  <si>
    <t>基本符合</t>
  </si>
  <si>
    <t>检查项目实施规划是否符合实际，并根据情况变化适时修改规划。</t>
  </si>
  <si>
    <t>管理制度</t>
  </si>
  <si>
    <t>制定项目资金管理办法</t>
  </si>
  <si>
    <t>项目资金分配决策程序明确</t>
  </si>
  <si>
    <t>重点检查制定项目资金管理办法的基本要素设定情况，包括资金使用范围、申报条件、拨付程序等是否明确。</t>
  </si>
  <si>
    <t>资金分配（4分）</t>
  </si>
  <si>
    <t>分配方法</t>
  </si>
  <si>
    <t>资金分配方法是否科学合理</t>
  </si>
  <si>
    <t>否</t>
  </si>
  <si>
    <t>是</t>
  </si>
  <si>
    <t>重点检查是否按照《阿坝州州级财政专项资金绩效分配管理暂行办法》(阿府办发〔2012〕73号)要求，根据项目特性，选择科学合理的资金分配方法。</t>
  </si>
  <si>
    <t>分配过程</t>
  </si>
  <si>
    <t>分配过程符合相关规定</t>
  </si>
  <si>
    <t>重点检查是否按相关规定进行专家评审、公告公示、投资评审、审核报批等。</t>
  </si>
  <si>
    <t>分配结果（5分）</t>
  </si>
  <si>
    <t>审核把关</t>
  </si>
  <si>
    <t>符合申报条件的抽样项目点个数/抽样项目点总数×100%</t>
  </si>
  <si>
    <t>重点检查是否据实申报项目，有无存在虚报项目套取财政资金和不符合申报条件情况，某项目点发现一例未据实申报的，则该项目点视作不符合申报条件。</t>
  </si>
  <si>
    <t>资金集中</t>
  </si>
  <si>
    <t>集中</t>
  </si>
  <si>
    <t>财政资金占项目资金总额比重较小项目个数/项目总数×100%</t>
  </si>
  <si>
    <t>x＞35%</t>
  </si>
  <si>
    <t>25%＜x≤35%</t>
  </si>
  <si>
    <t>15%＜x≤25%</t>
  </si>
  <si>
    <t>5%＜x≤15%</t>
  </si>
  <si>
    <t>x≤5%</t>
  </si>
  <si>
    <t>财政资金占项目资金总额比重较小项目是指补助资金分配对象的财政资金额/实际投入资金总额*100%&lt;1%的项目；该项指标适用于产业发展类项目（根据项目实际情况，若无此项指标则其分值调至“审核把关”）。</t>
  </si>
  <si>
    <t>（均衡）</t>
  </si>
  <si>
    <t>均衡</t>
  </si>
  <si>
    <t>按实际分配结果选择客观因素测算验证资金分配方法制定、分配要素设定、基础数据应用、测算依据选取等是否科学合理（2分）</t>
  </si>
  <si>
    <t>不合理</t>
  </si>
  <si>
    <t>较合理</t>
  </si>
  <si>
    <t>合理</t>
  </si>
  <si>
    <t>该项指标适用于民生保障类和基础设施类项目（根据项目实际情况；若无此项指标则其分值调至“审核把关”）。</t>
  </si>
  <si>
    <t>项目管理（15分）</t>
  </si>
  <si>
    <t xml:space="preserve"> 资金到位（4分）</t>
  </si>
  <si>
    <t>分配时效</t>
  </si>
  <si>
    <t>省级主管部门按规定及时分配资金</t>
  </si>
  <si>
    <t>不及时</t>
  </si>
  <si>
    <t>及时</t>
  </si>
  <si>
    <t>收到中央一般性转移支付和专项专项支付资金后，应当在三十日内下达。</t>
  </si>
  <si>
    <t>市县财政部门按规定及时分配资金</t>
  </si>
  <si>
    <t>市县财政部门应在收到资金预算1个月内将资金分配下达。</t>
  </si>
  <si>
    <t>资金拨付</t>
  </si>
  <si>
    <t>按规定及时拨付资金</t>
  </si>
  <si>
    <t>严重滞后</t>
  </si>
  <si>
    <t>滞后</t>
  </si>
  <si>
    <t>较滞后</t>
  </si>
  <si>
    <t>较及时</t>
  </si>
  <si>
    <t>按规定时间要求内拨付的为及时，超过规定时间10个工作日内拨付的为较滞后，20个工作日内的为滞后，30个工作日内的为严重滞后；无规定时间要求的，截止评价日，拨付进度为90%以上的为及时，80%-90%的为较及时，70%-80%的为滞后，60%-70%的为较滞后，低于60%的为严重滞后。</t>
  </si>
  <si>
    <t xml:space="preserve">资金管理 （3分） </t>
  </si>
  <si>
    <t>使用范围</t>
  </si>
  <si>
    <t>资金使用是否合规</t>
  </si>
  <si>
    <t>现场查账，重点检查是资金使用是否符合相关规定。</t>
  </si>
  <si>
    <t>支付依据</t>
  </si>
  <si>
    <t>资金支付依据符合规定，即支付依旧合规资金量/资金总量×100%</t>
  </si>
  <si>
    <t>现场查账，重点检查是否提供合法票据，是否虚列项目成本，是否进行大额现金支付等。</t>
  </si>
  <si>
    <t>开支标准</t>
  </si>
  <si>
    <t>资金开支标准符合规定，即开支标准合规资金量/资金总量×100%</t>
  </si>
  <si>
    <t>现场查账，重点检查资金开支是否按规定标准执行。</t>
  </si>
  <si>
    <t>财务管理（4分）</t>
  </si>
  <si>
    <t>财务制度</t>
  </si>
  <si>
    <t>财务制度健全，管理规范</t>
  </si>
  <si>
    <t>不规范</t>
  </si>
  <si>
    <t>较规范</t>
  </si>
  <si>
    <t>规范</t>
  </si>
  <si>
    <t>现场查阅项目点的制度文件情况；检查岗位分设、印鉴管理情况；检查资金支付审批、申报款项依据是否完备。存在1-3个问题为较规范，3个或3个以上为不规范，没有问题为规范。</t>
  </si>
  <si>
    <t>会计核算</t>
  </si>
  <si>
    <t>会计核算规范</t>
  </si>
  <si>
    <t>现场查账。存在1-3个问题为较规范，3个或3个以上为不规范，没有问题为规范。</t>
  </si>
  <si>
    <t>组织实施（4分）</t>
  </si>
  <si>
    <t>项目调整</t>
  </si>
  <si>
    <t>项目调整严格履行相关手续</t>
  </si>
  <si>
    <t>未履行</t>
  </si>
  <si>
    <t>履行</t>
  </si>
  <si>
    <t>现场查阅有关文件，检查是否按规定向主管部门申报并得到批准。</t>
  </si>
  <si>
    <t>投资变更</t>
  </si>
  <si>
    <t>项目投资变更额/项目总投入×100%</t>
  </si>
  <si>
    <t>x＞20%</t>
  </si>
  <si>
    <t>20%≥x＞15%</t>
  </si>
  <si>
    <t>15%≥x＞10%</t>
  </si>
  <si>
    <t>10%≥x＞5%</t>
  </si>
  <si>
    <t>针对基本建设类项目（其他类项目此分值平分调至项目调整和制度执行指标）。项目总投资额变更的，直接计算；子项目之间进行调整变更的，只计算调增或调减的一方，不重复计算。</t>
  </si>
  <si>
    <t>制度执行</t>
  </si>
  <si>
    <t>严格执行项目有关制度规定</t>
  </si>
  <si>
    <t>不严格</t>
  </si>
  <si>
    <t>较严格</t>
  </si>
  <si>
    <t>严格</t>
  </si>
  <si>
    <t>现场查阅执行文件、会议记录等资料，重点检查管理程序、招投标、工程监理、项目公示、政府采购、合同管理、一事一议等相关制度是否严格执行。存在1-3个问题为较严格，3个或3个以上为不严格，没有问题为严格。</t>
  </si>
  <si>
    <t>项目绩效（特性指标60分）</t>
  </si>
  <si>
    <t>项目完成（15分）</t>
  </si>
  <si>
    <t>完成数量</t>
  </si>
  <si>
    <t>实际完成任务量/绩效目标设定任务量×100%</t>
  </si>
  <si>
    <t>x＜85%</t>
  </si>
  <si>
    <t>85%≤x＜90%</t>
  </si>
  <si>
    <t>90%≤x＜95%</t>
  </si>
  <si>
    <t>95%≤x＜100%</t>
  </si>
  <si>
    <t>完成质量</t>
  </si>
  <si>
    <t>符合绩效目标设定的验收标准，达到行业基准水平</t>
  </si>
  <si>
    <t>完成时效</t>
  </si>
  <si>
    <t>（实际完成时间-绩效目标设定完成时间）/绩效目标设定完成时间×100%</t>
  </si>
  <si>
    <t>x＞15%</t>
  </si>
  <si>
    <t>5%≥x＞0</t>
  </si>
  <si>
    <t>x≤0</t>
  </si>
  <si>
    <t>具体特性指标由州财政会同州级相关部门、专家、评价组等根据专项项目的行业特点、具体投向、使用用途等因素而设定，在各评价组开展现场评价前提供给相关单位</t>
  </si>
  <si>
    <t>完成成本</t>
  </si>
  <si>
    <t>（实际完成成本-预计完成成本）/预计完成成本×100%</t>
  </si>
  <si>
    <t>项目效益（40分）</t>
  </si>
  <si>
    <t>经济效益</t>
  </si>
  <si>
    <t>反映相关产出对经济社会发展带来的影响和效果，根据项目实际细化具体指标。</t>
  </si>
  <si>
    <t>社会效益</t>
  </si>
  <si>
    <t>反映相关产出对社会发展带来的影响和效果，根据项目实际细化具体指标。</t>
  </si>
  <si>
    <t>生态效益</t>
  </si>
  <si>
    <t>反映相关产出对自然环境带来的影响和效果，根据项目实际细化具体指标。</t>
  </si>
  <si>
    <t>可持续效益</t>
  </si>
  <si>
    <t>反映相关产出带来影响的可持续期限，根据项目实际细化具体指标。</t>
  </si>
  <si>
    <t>满意度（5分）</t>
  </si>
  <si>
    <t>服务对象满意度</t>
  </si>
  <si>
    <t>反映服务对象或项目受益人对相关产出及其影响的认可程度，根据项目实际细化具体指标。</t>
  </si>
  <si>
    <t>自评得分</t>
    <phoneticPr fontId="6" type="noConversion"/>
  </si>
  <si>
    <t>合计</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</si>
</sst>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name val="宋体"/>
      <charset val="134"/>
    </font>
    <font>
      <sz val="10"/>
      <name val="宋体"/>
      <family val="3"/>
      <charset val="134"/>
    </font>
    <font>
      <b/>
      <sz val="12"/>
      <name val="宋体"/>
      <family val="3"/>
      <charset val="134"/>
    </font>
    <font>
      <b/>
      <sz val="10"/>
      <name val="宋体"/>
      <family val="3"/>
      <charset val="134"/>
    </font>
    <font>
      <sz val="10"/>
      <name val="Helv"/>
      <family val="2"/>
    </font>
    <font>
      <sz val="12"/>
      <name val="宋体"/>
      <family val="3"/>
      <charset val="134"/>
    </font>
    <font>
      <sz val="9"/>
      <name val="宋体"/>
      <family val="3"/>
      <charset val="134"/>
    </font>
    <font>
      <b/>
      <sz val="10"/>
      <name val="黑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lignment vertical="center"/>
    </xf>
    <xf numFmtId="0" fontId="4" fillId="0" borderId="0"/>
  </cellStyleXfs>
  <cellXfs count="35">
    <xf numFmtId="0" fontId="0" fillId="0" borderId="0" xfId="0"/>
    <xf numFmtId="0" fontId="1" fillId="0" borderId="0" xfId="1" applyFont="1" applyFill="1" applyBorder="1" applyAlignment="1">
      <alignmen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center" vertical="center" wrapText="1"/>
    </xf>
    <xf numFmtId="0" fontId="1" fillId="0" borderId="0" xfId="1" applyFont="1" applyFill="1" applyAlignment="1">
      <alignment horizontal="center" vertical="center" wrapText="1"/>
    </xf>
    <xf numFmtId="0" fontId="1" fillId="0" borderId="0" xfId="1" applyFont="1" applyFill="1" applyAlignment="1">
      <alignment horizontal="left" vertical="center" wrapText="1"/>
    </xf>
    <xf numFmtId="0" fontId="1" fillId="0" borderId="0" xfId="1" applyFont="1" applyFill="1" applyAlignment="1">
      <alignment vertical="center" wrapText="1"/>
    </xf>
    <xf numFmtId="0" fontId="3"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0" applyFont="1" applyFill="1" applyBorder="1" applyAlignment="1">
      <alignment horizontal="left" wrapText="1"/>
    </xf>
    <xf numFmtId="0" fontId="1" fillId="0" borderId="1" xfId="0" applyFont="1" applyFill="1" applyBorder="1" applyAlignment="1">
      <alignment horizontal="center" wrapText="1"/>
    </xf>
    <xf numFmtId="0" fontId="1" fillId="0" borderId="1" xfId="0" applyFont="1" applyFill="1" applyBorder="1" applyAlignment="1">
      <alignment wrapText="1"/>
    </xf>
    <xf numFmtId="0" fontId="1" fillId="0" borderId="0"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3" fillId="0" borderId="1" xfId="0" applyFont="1" applyBorder="1" applyAlignment="1">
      <alignment horizontal="center" wrapText="1"/>
    </xf>
    <xf numFmtId="0" fontId="1" fillId="0" borderId="1" xfId="0" applyFont="1" applyBorder="1" applyAlignment="1">
      <alignment horizontal="left" wrapText="1"/>
    </xf>
    <xf numFmtId="0" fontId="1" fillId="0" borderId="1" xfId="1" applyFont="1" applyFill="1" applyBorder="1" applyAlignment="1">
      <alignment horizontal="left" vertical="center" wrapText="1"/>
    </xf>
    <xf numFmtId="0" fontId="3" fillId="0" borderId="1" xfId="0" applyFont="1" applyBorder="1" applyAlignment="1">
      <alignment horizontal="center"/>
    </xf>
    <xf numFmtId="0" fontId="1" fillId="0" borderId="1" xfId="0" applyFont="1" applyBorder="1" applyAlignment="1">
      <alignment textRotation="255" wrapText="1"/>
    </xf>
    <xf numFmtId="0" fontId="1" fillId="0" borderId="1" xfId="0" applyFont="1" applyBorder="1" applyAlignment="1">
      <alignment horizontal="center" textRotation="255" wrapText="1"/>
    </xf>
    <xf numFmtId="0" fontId="1" fillId="0" borderId="1" xfId="0" applyFont="1" applyBorder="1" applyAlignment="1">
      <alignment horizontal="center" wrapText="1"/>
    </xf>
    <xf numFmtId="0" fontId="1" fillId="2" borderId="0" xfId="1" applyFont="1" applyFill="1" applyAlignment="1">
      <alignment horizontal="center" vertical="center" wrapText="1"/>
    </xf>
    <xf numFmtId="0" fontId="1" fillId="2" borderId="1" xfId="0" applyFont="1" applyFill="1" applyBorder="1" applyAlignment="1">
      <alignment horizontal="center" wrapText="1"/>
    </xf>
    <xf numFmtId="0" fontId="7" fillId="0" borderId="1" xfId="0" applyFont="1" applyBorder="1" applyAlignment="1">
      <alignment horizontal="center"/>
    </xf>
    <xf numFmtId="0" fontId="3" fillId="2" borderId="1" xfId="0" applyFont="1" applyFill="1" applyBorder="1"/>
    <xf numFmtId="0" fontId="1" fillId="2" borderId="1" xfId="0" applyFont="1" applyFill="1" applyBorder="1"/>
    <xf numFmtId="0" fontId="1" fillId="0" borderId="1" xfId="0" applyFont="1" applyFill="1" applyBorder="1"/>
    <xf numFmtId="0" fontId="3" fillId="2" borderId="1" xfId="0" applyFont="1" applyFill="1" applyBorder="1" applyAlignment="1">
      <alignment horizontal="center" wrapText="1"/>
    </xf>
    <xf numFmtId="0" fontId="3" fillId="0" borderId="1" xfId="0" applyFont="1" applyFill="1" applyBorder="1" applyAlignment="1">
      <alignment horizontal="center" wrapText="1"/>
    </xf>
    <xf numFmtId="0" fontId="1" fillId="0" borderId="1" xfId="0" applyFont="1" applyBorder="1" applyAlignment="1">
      <alignment horizontal="left"/>
    </xf>
    <xf numFmtId="0" fontId="1" fillId="2" borderId="1" xfId="0" applyFont="1" applyFill="1" applyBorder="1" applyAlignment="1">
      <alignment horizontal="center" wrapText="1"/>
    </xf>
  </cellXfs>
  <cellStyles count="3">
    <cellStyle name="常规" xfId="0" builtinId="0"/>
    <cellStyle name="常规_绩效考评指标(4.1）" xfId="1"/>
    <cellStyle name="样式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1025" name="Line 1"/>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0</xdr:colOff>
      <xdr:row>1</xdr:row>
      <xdr:rowOff>0</xdr:rowOff>
    </xdr:to>
    <xdr:sp macro="" textlink="">
      <xdr:nvSpPr>
        <xdr:cNvPr id="1026" name="Line 2"/>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0</xdr:colOff>
      <xdr:row>1</xdr:row>
      <xdr:rowOff>0</xdr:rowOff>
    </xdr:to>
    <xdr:sp macro="" textlink="">
      <xdr:nvSpPr>
        <xdr:cNvPr id="1027" name="Line 3"/>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28575</xdr:colOff>
      <xdr:row>1</xdr:row>
      <xdr:rowOff>0</xdr:rowOff>
    </xdr:to>
    <xdr:sp macro="" textlink="">
      <xdr:nvSpPr>
        <xdr:cNvPr id="1028" name="Line 4"/>
        <xdr:cNvSpPr>
          <a:spLocks noChangeShapeType="1"/>
        </xdr:cNvSpPr>
      </xdr:nvSpPr>
      <xdr:spPr>
        <a:xfrm>
          <a:off x="581025" y="352425"/>
          <a:ext cx="28575" cy="0"/>
        </a:xfrm>
        <a:prstGeom prst="line">
          <a:avLst/>
        </a:prstGeom>
        <a:noFill/>
        <a:ln w="9525">
          <a:solidFill>
            <a:srgbClr val="000000"/>
          </a:solidFill>
          <a:round/>
        </a:ln>
      </xdr:spPr>
    </xdr:sp>
    <xdr:clientData/>
  </xdr:twoCellAnchor>
  <xdr:twoCellAnchor>
    <xdr:from>
      <xdr:col>1</xdr:col>
      <xdr:colOff>0</xdr:colOff>
      <xdr:row>1</xdr:row>
      <xdr:rowOff>0</xdr:rowOff>
    </xdr:from>
    <xdr:to>
      <xdr:col>1</xdr:col>
      <xdr:colOff>0</xdr:colOff>
      <xdr:row>1</xdr:row>
      <xdr:rowOff>0</xdr:rowOff>
    </xdr:to>
    <xdr:sp macro="" textlink="">
      <xdr:nvSpPr>
        <xdr:cNvPr id="1029" name="Line 5"/>
        <xdr:cNvSpPr>
          <a:spLocks noChangeShapeType="1"/>
        </xdr:cNvSpPr>
      </xdr:nvSpPr>
      <xdr:spPr>
        <a:xfrm>
          <a:off x="581025" y="352425"/>
          <a:ext cx="0" cy="0"/>
        </a:xfrm>
        <a:prstGeom prst="line">
          <a:avLst/>
        </a:prstGeom>
        <a:noFill/>
        <a:ln w="9525">
          <a:solidFill>
            <a:srgbClr val="000000"/>
          </a:solidFill>
          <a:round/>
        </a:ln>
      </xdr:spPr>
    </xdr:sp>
    <xdr:clientData/>
  </xdr:twoCellAnchor>
  <xdr:twoCellAnchor>
    <xdr:from>
      <xdr:col>2</xdr:col>
      <xdr:colOff>0</xdr:colOff>
      <xdr:row>1</xdr:row>
      <xdr:rowOff>0</xdr:rowOff>
    </xdr:from>
    <xdr:to>
      <xdr:col>2</xdr:col>
      <xdr:colOff>0</xdr:colOff>
      <xdr:row>1</xdr:row>
      <xdr:rowOff>0</xdr:rowOff>
    </xdr:to>
    <xdr:sp macro="" textlink="">
      <xdr:nvSpPr>
        <xdr:cNvPr id="1030" name="Line 6"/>
        <xdr:cNvSpPr>
          <a:spLocks noChangeShapeType="1"/>
        </xdr:cNvSpPr>
      </xdr:nvSpPr>
      <xdr:spPr>
        <a:xfrm>
          <a:off x="1695450" y="352425"/>
          <a:ext cx="0" cy="0"/>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1" name="直接连接符 10"/>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2" name="直接连接符 9"/>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3" name="直接连接符 8"/>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419100</xdr:colOff>
      <xdr:row>3</xdr:row>
      <xdr:rowOff>38100</xdr:rowOff>
    </xdr:from>
    <xdr:to>
      <xdr:col>0</xdr:col>
      <xdr:colOff>428625</xdr:colOff>
      <xdr:row>3</xdr:row>
      <xdr:rowOff>47625</xdr:rowOff>
    </xdr:to>
    <xdr:sp macro="" textlink="">
      <xdr:nvSpPr>
        <xdr:cNvPr id="1034" name="直接连接符 7"/>
        <xdr:cNvSpPr/>
      </xdr:nvSpPr>
      <xdr:spPr>
        <a:xfrm>
          <a:off x="419100" y="1095375"/>
          <a:ext cx="9525" cy="9525"/>
        </a:xfrm>
        <a:prstGeom prst="line">
          <a:avLst/>
        </a:prstGeom>
        <a:noFill/>
        <a:ln w="9525">
          <a:solidFill>
            <a:srgbClr val="000000"/>
          </a:solidFill>
          <a:round/>
        </a:ln>
      </xdr:spPr>
    </xdr:sp>
    <xdr:clientData/>
  </xdr:twoCellAnchor>
  <xdr:twoCellAnchor>
    <xdr:from>
      <xdr:col>0</xdr:col>
      <xdr:colOff>0</xdr:colOff>
      <xdr:row>37</xdr:row>
      <xdr:rowOff>0</xdr:rowOff>
    </xdr:from>
    <xdr:to>
      <xdr:col>0</xdr:col>
      <xdr:colOff>28575</xdr:colOff>
      <xdr:row>37</xdr:row>
      <xdr:rowOff>9525</xdr:rowOff>
    </xdr:to>
    <xdr:sp macro="" textlink="">
      <xdr:nvSpPr>
        <xdr:cNvPr id="1035" name="直接连接符 6"/>
        <xdr:cNvSpPr/>
      </xdr:nvSpPr>
      <xdr:spPr>
        <a:xfrm>
          <a:off x="0" y="15190470"/>
          <a:ext cx="28575" cy="9525"/>
        </a:xfrm>
        <a:prstGeom prst="line">
          <a:avLst/>
        </a:prstGeom>
        <a:noFill/>
        <a:ln w="9525">
          <a:solidFill>
            <a:srgbClr val="000000"/>
          </a:solidFill>
          <a:round/>
        </a:ln>
      </xdr:spPr>
    </xdr:sp>
    <xdr:clientData/>
  </xdr:twoCellAnchor>
  <xdr:twoCellAnchor>
    <xdr:from>
      <xdr:col>0</xdr:col>
      <xdr:colOff>381000</xdr:colOff>
      <xdr:row>37</xdr:row>
      <xdr:rowOff>0</xdr:rowOff>
    </xdr:from>
    <xdr:to>
      <xdr:col>0</xdr:col>
      <xdr:colOff>390525</xdr:colOff>
      <xdr:row>37</xdr:row>
      <xdr:rowOff>9525</xdr:rowOff>
    </xdr:to>
    <xdr:sp macro="" textlink="">
      <xdr:nvSpPr>
        <xdr:cNvPr id="1036" name="直接连接符 5"/>
        <xdr:cNvSpPr/>
      </xdr:nvSpPr>
      <xdr:spPr>
        <a:xfrm>
          <a:off x="381000" y="15190470"/>
          <a:ext cx="9525" cy="9525"/>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31" workbookViewId="0">
      <selection activeCell="L45" sqref="L45"/>
    </sheetView>
  </sheetViews>
  <sheetFormatPr defaultColWidth="9" defaultRowHeight="27.75" customHeight="1" x14ac:dyDescent="0.15"/>
  <cols>
    <col min="1" max="1" width="7.625" style="1" customWidth="1"/>
    <col min="2" max="2" width="14.625" style="2" customWidth="1"/>
    <col min="3" max="3" width="8.375" style="3" customWidth="1"/>
    <col min="4" max="4" width="3.75" style="1" customWidth="1"/>
    <col min="5" max="5" width="9.875" style="2" customWidth="1"/>
    <col min="6" max="6" width="25.875" style="2" customWidth="1"/>
    <col min="7" max="7" width="7.375" style="4" customWidth="1"/>
    <col min="8" max="8" width="10.375" style="4" customWidth="1"/>
    <col min="9" max="9" width="12.125" style="4" customWidth="1"/>
    <col min="10" max="10" width="11.375" style="4" customWidth="1"/>
    <col min="11" max="11" width="10.75" style="4" customWidth="1"/>
    <col min="12" max="16" width="5" style="4" customWidth="1"/>
    <col min="17" max="17" width="5" style="25" customWidth="1"/>
    <col min="18" max="18" width="12.5" style="25" customWidth="1"/>
    <col min="19" max="19" width="62.5" style="4" customWidth="1"/>
    <col min="20" max="20" width="6.875" style="4" customWidth="1"/>
    <col min="21" max="21" width="46.875" style="5" customWidth="1"/>
    <col min="22" max="16384" width="9" style="6"/>
  </cols>
  <sheetData>
    <row r="1" spans="1:19" ht="27.75" customHeight="1" x14ac:dyDescent="0.15">
      <c r="A1" s="16" t="s">
        <v>0</v>
      </c>
      <c r="B1" s="16"/>
    </row>
    <row r="2" spans="1:19" ht="27.75" customHeight="1" x14ac:dyDescent="0.15">
      <c r="A2" s="17" t="s">
        <v>1</v>
      </c>
      <c r="B2" s="17"/>
      <c r="C2" s="17"/>
      <c r="D2" s="17"/>
      <c r="E2" s="17"/>
      <c r="F2" s="17"/>
      <c r="G2" s="17"/>
      <c r="H2" s="17"/>
      <c r="I2" s="17"/>
      <c r="J2" s="17"/>
      <c r="K2" s="17"/>
      <c r="L2" s="17"/>
      <c r="M2" s="17"/>
      <c r="N2" s="17"/>
      <c r="O2" s="17"/>
      <c r="P2" s="17"/>
      <c r="Q2" s="17"/>
      <c r="R2" s="17"/>
      <c r="S2" s="17"/>
    </row>
    <row r="3" spans="1:19" ht="27.75" customHeight="1" x14ac:dyDescent="0.15">
      <c r="A3" s="21" t="s">
        <v>2</v>
      </c>
      <c r="B3" s="18" t="s">
        <v>3</v>
      </c>
      <c r="C3" s="18" t="s">
        <v>4</v>
      </c>
      <c r="D3" s="18" t="s">
        <v>5</v>
      </c>
      <c r="E3" s="18" t="s">
        <v>6</v>
      </c>
      <c r="F3" s="18"/>
      <c r="G3" s="18" t="s">
        <v>7</v>
      </c>
      <c r="H3" s="18"/>
      <c r="I3" s="18"/>
      <c r="J3" s="18"/>
      <c r="K3" s="18"/>
      <c r="L3" s="18" t="s">
        <v>8</v>
      </c>
      <c r="M3" s="18"/>
      <c r="N3" s="18" t="s">
        <v>9</v>
      </c>
      <c r="O3" s="18"/>
      <c r="P3" s="18"/>
      <c r="Q3" s="31" t="s">
        <v>179</v>
      </c>
      <c r="R3" s="31" t="s">
        <v>10</v>
      </c>
      <c r="S3" s="32" t="s">
        <v>11</v>
      </c>
    </row>
    <row r="4" spans="1:19" ht="27.75" customHeight="1" x14ac:dyDescent="0.15">
      <c r="A4" s="21"/>
      <c r="B4" s="18"/>
      <c r="C4" s="18"/>
      <c r="D4" s="18"/>
      <c r="E4" s="24" t="s">
        <v>12</v>
      </c>
      <c r="F4" s="24"/>
      <c r="G4" s="7" t="s">
        <v>13</v>
      </c>
      <c r="H4" s="7" t="s">
        <v>14</v>
      </c>
      <c r="I4" s="7" t="s">
        <v>15</v>
      </c>
      <c r="J4" s="7" t="s">
        <v>16</v>
      </c>
      <c r="K4" s="7" t="s">
        <v>17</v>
      </c>
      <c r="L4" s="18" t="s">
        <v>18</v>
      </c>
      <c r="M4" s="18" t="s">
        <v>19</v>
      </c>
      <c r="N4" s="18" t="s">
        <v>20</v>
      </c>
      <c r="O4" s="18" t="s">
        <v>21</v>
      </c>
      <c r="P4" s="18" t="s">
        <v>22</v>
      </c>
      <c r="Q4" s="31"/>
      <c r="R4" s="31"/>
      <c r="S4" s="32"/>
    </row>
    <row r="5" spans="1:19" ht="27.75" customHeight="1" x14ac:dyDescent="0.15">
      <c r="A5" s="21"/>
      <c r="B5" s="18"/>
      <c r="C5" s="18"/>
      <c r="D5" s="18"/>
      <c r="E5" s="24"/>
      <c r="F5" s="24"/>
      <c r="G5" s="7">
        <v>0</v>
      </c>
      <c r="H5" s="7">
        <v>0.3</v>
      </c>
      <c r="I5" s="7">
        <v>0.6</v>
      </c>
      <c r="J5" s="7">
        <v>0.8</v>
      </c>
      <c r="K5" s="7">
        <v>1</v>
      </c>
      <c r="L5" s="18"/>
      <c r="M5" s="18"/>
      <c r="N5" s="18"/>
      <c r="O5" s="18"/>
      <c r="P5" s="18"/>
      <c r="Q5" s="31"/>
      <c r="R5" s="31"/>
      <c r="S5" s="32"/>
    </row>
    <row r="6" spans="1:19" ht="38.25" customHeight="1" x14ac:dyDescent="0.15">
      <c r="A6" s="22" t="s">
        <v>23</v>
      </c>
      <c r="B6" s="23" t="s">
        <v>24</v>
      </c>
      <c r="C6" s="8" t="s">
        <v>25</v>
      </c>
      <c r="D6" s="8">
        <v>2</v>
      </c>
      <c r="E6" s="19" t="s">
        <v>26</v>
      </c>
      <c r="F6" s="19"/>
      <c r="G6" s="8" t="s">
        <v>27</v>
      </c>
      <c r="H6" s="8" t="s">
        <v>28</v>
      </c>
      <c r="I6" s="8" t="s">
        <v>29</v>
      </c>
      <c r="J6" s="8" t="s">
        <v>30</v>
      </c>
      <c r="K6" s="8" t="s">
        <v>31</v>
      </c>
      <c r="L6" s="8" t="s">
        <v>32</v>
      </c>
      <c r="M6" s="8"/>
      <c r="N6" s="8"/>
      <c r="O6" s="8" t="s">
        <v>32</v>
      </c>
      <c r="P6" s="8"/>
      <c r="Q6" s="26">
        <f>D6</f>
        <v>2</v>
      </c>
      <c r="R6" s="26"/>
      <c r="S6" s="13" t="s">
        <v>33</v>
      </c>
    </row>
    <row r="7" spans="1:19" ht="32.25" customHeight="1" x14ac:dyDescent="0.15">
      <c r="A7" s="22"/>
      <c r="B7" s="23"/>
      <c r="C7" s="8" t="s">
        <v>34</v>
      </c>
      <c r="D7" s="8">
        <v>2</v>
      </c>
      <c r="E7" s="19" t="s">
        <v>35</v>
      </c>
      <c r="F7" s="19"/>
      <c r="G7" s="8" t="s">
        <v>36</v>
      </c>
      <c r="H7" s="8"/>
      <c r="I7" s="8" t="s">
        <v>37</v>
      </c>
      <c r="J7" s="8"/>
      <c r="K7" s="8" t="s">
        <v>38</v>
      </c>
      <c r="L7" s="8" t="s">
        <v>32</v>
      </c>
      <c r="M7" s="8"/>
      <c r="N7" s="8"/>
      <c r="O7" s="8" t="s">
        <v>32</v>
      </c>
      <c r="P7" s="8"/>
      <c r="Q7" s="26">
        <f t="shared" ref="Q7:Q20" si="0">D7</f>
        <v>2</v>
      </c>
      <c r="R7" s="26"/>
      <c r="S7" s="13" t="s">
        <v>39</v>
      </c>
    </row>
    <row r="8" spans="1:19" ht="34.5" customHeight="1" x14ac:dyDescent="0.15">
      <c r="A8" s="22"/>
      <c r="B8" s="23"/>
      <c r="C8" s="8" t="s">
        <v>40</v>
      </c>
      <c r="D8" s="8">
        <v>2</v>
      </c>
      <c r="E8" s="19" t="s">
        <v>41</v>
      </c>
      <c r="F8" s="19"/>
      <c r="G8" s="8" t="s">
        <v>42</v>
      </c>
      <c r="H8" s="8" t="s">
        <v>43</v>
      </c>
      <c r="I8" s="8" t="s">
        <v>44</v>
      </c>
      <c r="J8" s="8" t="s">
        <v>45</v>
      </c>
      <c r="K8" s="8" t="s">
        <v>31</v>
      </c>
      <c r="L8" s="8"/>
      <c r="M8" s="8" t="s">
        <v>32</v>
      </c>
      <c r="N8" s="8"/>
      <c r="O8" s="8" t="s">
        <v>32</v>
      </c>
      <c r="P8" s="8" t="s">
        <v>32</v>
      </c>
      <c r="Q8" s="26">
        <f t="shared" si="0"/>
        <v>2</v>
      </c>
      <c r="R8" s="26"/>
      <c r="S8" s="13" t="s">
        <v>46</v>
      </c>
    </row>
    <row r="9" spans="1:19" ht="38.25" customHeight="1" x14ac:dyDescent="0.15">
      <c r="A9" s="22"/>
      <c r="B9" s="23" t="s">
        <v>47</v>
      </c>
      <c r="C9" s="8" t="s">
        <v>48</v>
      </c>
      <c r="D9" s="8">
        <v>2</v>
      </c>
      <c r="E9" s="19" t="s">
        <v>49</v>
      </c>
      <c r="F9" s="19"/>
      <c r="G9" s="8"/>
      <c r="H9" s="8"/>
      <c r="I9" s="8"/>
      <c r="J9" s="8"/>
      <c r="K9" s="8" t="s">
        <v>50</v>
      </c>
      <c r="L9" s="8" t="s">
        <v>32</v>
      </c>
      <c r="M9" s="8"/>
      <c r="N9" s="8"/>
      <c r="O9" s="8" t="s">
        <v>32</v>
      </c>
      <c r="P9" s="8"/>
      <c r="Q9" s="26">
        <f t="shared" si="0"/>
        <v>2</v>
      </c>
      <c r="R9" s="26"/>
      <c r="S9" s="13" t="s">
        <v>51</v>
      </c>
    </row>
    <row r="10" spans="1:19" ht="53.1" customHeight="1" x14ac:dyDescent="0.15">
      <c r="A10" s="22"/>
      <c r="B10" s="23"/>
      <c r="C10" s="24" t="s">
        <v>52</v>
      </c>
      <c r="D10" s="8">
        <v>2</v>
      </c>
      <c r="E10" s="19" t="s">
        <v>53</v>
      </c>
      <c r="F10" s="19"/>
      <c r="G10" s="8" t="s">
        <v>54</v>
      </c>
      <c r="H10" s="8"/>
      <c r="I10" s="8"/>
      <c r="J10" s="8"/>
      <c r="K10" s="8" t="s">
        <v>55</v>
      </c>
      <c r="L10" s="8" t="s">
        <v>32</v>
      </c>
      <c r="M10" s="8"/>
      <c r="N10" s="8"/>
      <c r="O10" s="8" t="s">
        <v>32</v>
      </c>
      <c r="P10" s="8"/>
      <c r="Q10" s="26">
        <f t="shared" si="0"/>
        <v>2</v>
      </c>
      <c r="R10" s="26"/>
      <c r="S10" s="13" t="s">
        <v>56</v>
      </c>
    </row>
    <row r="11" spans="1:19" ht="27.75" customHeight="1" x14ac:dyDescent="0.15">
      <c r="A11" s="22"/>
      <c r="B11" s="23"/>
      <c r="C11" s="24"/>
      <c r="D11" s="8">
        <v>2</v>
      </c>
      <c r="E11" s="19" t="s">
        <v>57</v>
      </c>
      <c r="F11" s="19"/>
      <c r="G11" s="8" t="s">
        <v>58</v>
      </c>
      <c r="H11" s="8"/>
      <c r="I11" s="8" t="s">
        <v>59</v>
      </c>
      <c r="J11" s="8"/>
      <c r="K11" s="8" t="s">
        <v>50</v>
      </c>
      <c r="L11" s="8"/>
      <c r="M11" s="8"/>
      <c r="N11" s="8"/>
      <c r="O11" s="8"/>
      <c r="P11" s="8"/>
      <c r="Q11" s="26">
        <f t="shared" si="0"/>
        <v>2</v>
      </c>
      <c r="R11" s="26"/>
      <c r="S11" s="13" t="s">
        <v>60</v>
      </c>
    </row>
    <row r="12" spans="1:19" ht="27.75" customHeight="1" x14ac:dyDescent="0.15">
      <c r="A12" s="22"/>
      <c r="B12" s="23"/>
      <c r="C12" s="24" t="s">
        <v>61</v>
      </c>
      <c r="D12" s="8">
        <v>2</v>
      </c>
      <c r="E12" s="19" t="s">
        <v>62</v>
      </c>
      <c r="F12" s="19"/>
      <c r="G12" s="8" t="s">
        <v>54</v>
      </c>
      <c r="H12" s="8"/>
      <c r="I12" s="8"/>
      <c r="J12" s="8"/>
      <c r="K12" s="8" t="s">
        <v>55</v>
      </c>
      <c r="L12" s="8" t="s">
        <v>32</v>
      </c>
      <c r="M12" s="8"/>
      <c r="N12" s="8" t="s">
        <v>32</v>
      </c>
      <c r="O12" s="8" t="s">
        <v>32</v>
      </c>
      <c r="P12" s="8"/>
      <c r="Q12" s="26">
        <f t="shared" si="0"/>
        <v>2</v>
      </c>
      <c r="R12" s="26"/>
      <c r="S12" s="13"/>
    </row>
    <row r="13" spans="1:19" ht="37.5" customHeight="1" x14ac:dyDescent="0.15">
      <c r="A13" s="22"/>
      <c r="B13" s="23"/>
      <c r="C13" s="24"/>
      <c r="D13" s="8">
        <v>2</v>
      </c>
      <c r="E13" s="19" t="s">
        <v>63</v>
      </c>
      <c r="F13" s="19"/>
      <c r="G13" s="8" t="s">
        <v>36</v>
      </c>
      <c r="H13" s="8"/>
      <c r="I13" s="8" t="s">
        <v>37</v>
      </c>
      <c r="J13" s="8"/>
      <c r="K13" s="8" t="s">
        <v>38</v>
      </c>
      <c r="L13" s="8" t="s">
        <v>32</v>
      </c>
      <c r="M13" s="8"/>
      <c r="N13" s="8"/>
      <c r="O13" s="8" t="s">
        <v>32</v>
      </c>
      <c r="P13" s="8"/>
      <c r="Q13" s="26">
        <f t="shared" si="0"/>
        <v>2</v>
      </c>
      <c r="R13" s="26"/>
      <c r="S13" s="13" t="s">
        <v>64</v>
      </c>
    </row>
    <row r="14" spans="1:19" ht="41.25" customHeight="1" x14ac:dyDescent="0.15">
      <c r="A14" s="22"/>
      <c r="B14" s="23" t="s">
        <v>65</v>
      </c>
      <c r="C14" s="8" t="s">
        <v>66</v>
      </c>
      <c r="D14" s="8">
        <v>2</v>
      </c>
      <c r="E14" s="19" t="s">
        <v>67</v>
      </c>
      <c r="F14" s="19"/>
      <c r="G14" s="8" t="s">
        <v>68</v>
      </c>
      <c r="H14" s="8"/>
      <c r="I14" s="8" t="s">
        <v>15</v>
      </c>
      <c r="J14" s="8"/>
      <c r="K14" s="8" t="s">
        <v>69</v>
      </c>
      <c r="L14" s="8" t="s">
        <v>32</v>
      </c>
      <c r="M14" s="8"/>
      <c r="N14" s="8" t="s">
        <v>32</v>
      </c>
      <c r="O14" s="8" t="s">
        <v>32</v>
      </c>
      <c r="P14" s="8"/>
      <c r="Q14" s="26">
        <f t="shared" si="0"/>
        <v>2</v>
      </c>
      <c r="R14" s="26"/>
      <c r="S14" s="13" t="s">
        <v>70</v>
      </c>
    </row>
    <row r="15" spans="1:19" ht="27.75" customHeight="1" x14ac:dyDescent="0.15">
      <c r="A15" s="22"/>
      <c r="B15" s="23"/>
      <c r="C15" s="8" t="s">
        <v>71</v>
      </c>
      <c r="D15" s="8">
        <v>2</v>
      </c>
      <c r="E15" s="19" t="s">
        <v>72</v>
      </c>
      <c r="F15" s="19"/>
      <c r="G15" s="8" t="s">
        <v>58</v>
      </c>
      <c r="H15" s="8"/>
      <c r="I15" s="8"/>
      <c r="J15" s="8"/>
      <c r="K15" s="8" t="s">
        <v>50</v>
      </c>
      <c r="L15" s="8" t="s">
        <v>32</v>
      </c>
      <c r="M15" s="8"/>
      <c r="N15" s="8" t="s">
        <v>32</v>
      </c>
      <c r="O15" s="8" t="s">
        <v>32</v>
      </c>
      <c r="P15" s="8"/>
      <c r="Q15" s="26">
        <f t="shared" si="0"/>
        <v>2</v>
      </c>
      <c r="R15" s="26"/>
      <c r="S15" s="13" t="s">
        <v>73</v>
      </c>
    </row>
    <row r="16" spans="1:19" ht="38.25" customHeight="1" x14ac:dyDescent="0.15">
      <c r="A16" s="22"/>
      <c r="B16" s="23" t="s">
        <v>74</v>
      </c>
      <c r="C16" s="8" t="s">
        <v>75</v>
      </c>
      <c r="D16" s="8">
        <v>3</v>
      </c>
      <c r="E16" s="19" t="s">
        <v>76</v>
      </c>
      <c r="F16" s="19"/>
      <c r="G16" s="8" t="s">
        <v>42</v>
      </c>
      <c r="H16" s="8" t="s">
        <v>43</v>
      </c>
      <c r="I16" s="8" t="s">
        <v>44</v>
      </c>
      <c r="J16" s="8" t="s">
        <v>45</v>
      </c>
      <c r="K16" s="8" t="s">
        <v>31</v>
      </c>
      <c r="L16" s="8"/>
      <c r="M16" s="8" t="s">
        <v>32</v>
      </c>
      <c r="N16" s="8"/>
      <c r="O16" s="8" t="s">
        <v>32</v>
      </c>
      <c r="P16" s="8" t="s">
        <v>32</v>
      </c>
      <c r="Q16" s="26">
        <f t="shared" si="0"/>
        <v>3</v>
      </c>
      <c r="R16" s="26"/>
      <c r="S16" s="13" t="s">
        <v>77</v>
      </c>
    </row>
    <row r="17" spans="1:19" ht="42" customHeight="1" x14ac:dyDescent="0.15">
      <c r="A17" s="22"/>
      <c r="B17" s="23"/>
      <c r="C17" s="8" t="s">
        <v>78</v>
      </c>
      <c r="D17" s="24">
        <v>2</v>
      </c>
      <c r="E17" s="33" t="s">
        <v>79</v>
      </c>
      <c r="F17" s="9" t="s">
        <v>80</v>
      </c>
      <c r="G17" s="8" t="s">
        <v>81</v>
      </c>
      <c r="H17" s="8" t="s">
        <v>82</v>
      </c>
      <c r="I17" s="8" t="s">
        <v>83</v>
      </c>
      <c r="J17" s="8" t="s">
        <v>84</v>
      </c>
      <c r="K17" s="8" t="s">
        <v>85</v>
      </c>
      <c r="L17" s="8" t="s">
        <v>32</v>
      </c>
      <c r="M17" s="8"/>
      <c r="N17" s="8"/>
      <c r="O17" s="8" t="s">
        <v>32</v>
      </c>
      <c r="P17" s="8"/>
      <c r="Q17" s="34">
        <f t="shared" si="0"/>
        <v>2</v>
      </c>
      <c r="R17" s="26"/>
      <c r="S17" s="13" t="s">
        <v>86</v>
      </c>
    </row>
    <row r="18" spans="1:19" ht="36.75" customHeight="1" x14ac:dyDescent="0.15">
      <c r="A18" s="22"/>
      <c r="B18" s="23"/>
      <c r="C18" s="8" t="s">
        <v>87</v>
      </c>
      <c r="D18" s="24"/>
      <c r="E18" s="9" t="s">
        <v>88</v>
      </c>
      <c r="F18" s="9" t="s">
        <v>89</v>
      </c>
      <c r="G18" s="8" t="s">
        <v>90</v>
      </c>
      <c r="H18" s="8"/>
      <c r="I18" s="8" t="s">
        <v>91</v>
      </c>
      <c r="J18" s="8"/>
      <c r="K18" s="8" t="s">
        <v>92</v>
      </c>
      <c r="L18" s="8" t="s">
        <v>32</v>
      </c>
      <c r="M18" s="8"/>
      <c r="N18" s="8" t="s">
        <v>32</v>
      </c>
      <c r="O18" s="8" t="s">
        <v>32</v>
      </c>
      <c r="P18" s="8"/>
      <c r="Q18" s="34"/>
      <c r="R18" s="26"/>
      <c r="S18" s="13" t="s">
        <v>93</v>
      </c>
    </row>
    <row r="19" spans="1:19" ht="18" customHeight="1" x14ac:dyDescent="0.15">
      <c r="A19" s="23" t="s">
        <v>94</v>
      </c>
      <c r="B19" s="23" t="s">
        <v>95</v>
      </c>
      <c r="C19" s="24" t="s">
        <v>96</v>
      </c>
      <c r="D19" s="8">
        <v>1</v>
      </c>
      <c r="E19" s="19" t="s">
        <v>97</v>
      </c>
      <c r="F19" s="19"/>
      <c r="G19" s="8" t="s">
        <v>98</v>
      </c>
      <c r="H19" s="8"/>
      <c r="I19" s="8"/>
      <c r="J19" s="8"/>
      <c r="K19" s="8" t="s">
        <v>99</v>
      </c>
      <c r="L19" s="8" t="s">
        <v>32</v>
      </c>
      <c r="M19" s="8"/>
      <c r="N19" s="8"/>
      <c r="O19" s="8" t="s">
        <v>32</v>
      </c>
      <c r="P19" s="8"/>
      <c r="Q19" s="26">
        <f t="shared" si="0"/>
        <v>1</v>
      </c>
      <c r="R19" s="26"/>
      <c r="S19" s="13" t="s">
        <v>100</v>
      </c>
    </row>
    <row r="20" spans="1:19" ht="27.75" customHeight="1" x14ac:dyDescent="0.15">
      <c r="A20" s="23"/>
      <c r="B20" s="23"/>
      <c r="C20" s="24"/>
      <c r="D20" s="8">
        <v>1</v>
      </c>
      <c r="E20" s="19" t="s">
        <v>101</v>
      </c>
      <c r="F20" s="19"/>
      <c r="G20" s="8" t="s">
        <v>98</v>
      </c>
      <c r="H20" s="8"/>
      <c r="I20" s="8"/>
      <c r="J20" s="8"/>
      <c r="K20" s="8" t="s">
        <v>99</v>
      </c>
      <c r="L20" s="8"/>
      <c r="M20" s="8" t="s">
        <v>32</v>
      </c>
      <c r="N20" s="8" t="s">
        <v>32</v>
      </c>
      <c r="O20" s="8"/>
      <c r="P20" s="8"/>
      <c r="Q20" s="26">
        <f t="shared" si="0"/>
        <v>1</v>
      </c>
      <c r="R20" s="26"/>
      <c r="S20" s="13" t="s">
        <v>102</v>
      </c>
    </row>
    <row r="21" spans="1:19" ht="57.75" customHeight="1" x14ac:dyDescent="0.15">
      <c r="A21" s="23"/>
      <c r="B21" s="23"/>
      <c r="C21" s="8" t="s">
        <v>103</v>
      </c>
      <c r="D21" s="8">
        <v>2</v>
      </c>
      <c r="E21" s="19" t="s">
        <v>104</v>
      </c>
      <c r="F21" s="19"/>
      <c r="G21" s="8" t="s">
        <v>105</v>
      </c>
      <c r="H21" s="8" t="s">
        <v>106</v>
      </c>
      <c r="I21" s="8" t="s">
        <v>107</v>
      </c>
      <c r="J21" s="8" t="s">
        <v>108</v>
      </c>
      <c r="K21" s="8" t="s">
        <v>99</v>
      </c>
      <c r="L21" s="8"/>
      <c r="M21" s="8" t="s">
        <v>32</v>
      </c>
      <c r="N21" s="8" t="s">
        <v>32</v>
      </c>
      <c r="O21" s="8" t="s">
        <v>32</v>
      </c>
      <c r="P21" s="8"/>
      <c r="Q21" s="26">
        <v>1</v>
      </c>
      <c r="R21" s="26" t="s">
        <v>107</v>
      </c>
      <c r="S21" s="13" t="s">
        <v>109</v>
      </c>
    </row>
    <row r="22" spans="1:19" ht="27.75" customHeight="1" x14ac:dyDescent="0.15">
      <c r="A22" s="23"/>
      <c r="B22" s="23" t="s">
        <v>110</v>
      </c>
      <c r="C22" s="8" t="s">
        <v>111</v>
      </c>
      <c r="D22" s="8">
        <v>1</v>
      </c>
      <c r="E22" s="19" t="s">
        <v>112</v>
      </c>
      <c r="F22" s="19"/>
      <c r="G22" s="8" t="s">
        <v>68</v>
      </c>
      <c r="H22" s="8"/>
      <c r="I22" s="8"/>
      <c r="J22" s="8"/>
      <c r="K22" s="8" t="s">
        <v>69</v>
      </c>
      <c r="L22" s="8"/>
      <c r="M22" s="8" t="s">
        <v>32</v>
      </c>
      <c r="N22" s="8"/>
      <c r="O22" s="8"/>
      <c r="P22" s="8" t="s">
        <v>32</v>
      </c>
      <c r="Q22" s="26">
        <f>D22</f>
        <v>1</v>
      </c>
      <c r="R22" s="26"/>
      <c r="S22" s="13" t="s">
        <v>113</v>
      </c>
    </row>
    <row r="23" spans="1:19" ht="27.75" customHeight="1" x14ac:dyDescent="0.15">
      <c r="A23" s="23"/>
      <c r="B23" s="23"/>
      <c r="C23" s="8" t="s">
        <v>114</v>
      </c>
      <c r="D23" s="8">
        <v>1</v>
      </c>
      <c r="E23" s="19" t="s">
        <v>115</v>
      </c>
      <c r="F23" s="19"/>
      <c r="G23" s="8" t="s">
        <v>42</v>
      </c>
      <c r="H23" s="8" t="s">
        <v>43</v>
      </c>
      <c r="I23" s="8" t="s">
        <v>44</v>
      </c>
      <c r="J23" s="8" t="s">
        <v>45</v>
      </c>
      <c r="K23" s="8" t="s">
        <v>31</v>
      </c>
      <c r="L23" s="8"/>
      <c r="M23" s="8" t="s">
        <v>32</v>
      </c>
      <c r="N23" s="8"/>
      <c r="O23" s="8"/>
      <c r="P23" s="8" t="s">
        <v>32</v>
      </c>
      <c r="Q23" s="26">
        <f t="shared" ref="Q23:Q31" si="1">D23</f>
        <v>1</v>
      </c>
      <c r="R23" s="26"/>
      <c r="S23" s="13" t="s">
        <v>116</v>
      </c>
    </row>
    <row r="24" spans="1:19" ht="27.75" customHeight="1" x14ac:dyDescent="0.15">
      <c r="A24" s="23"/>
      <c r="B24" s="23"/>
      <c r="C24" s="8" t="s">
        <v>117</v>
      </c>
      <c r="D24" s="8">
        <v>1</v>
      </c>
      <c r="E24" s="19" t="s">
        <v>118</v>
      </c>
      <c r="F24" s="19"/>
      <c r="G24" s="8" t="s">
        <v>42</v>
      </c>
      <c r="H24" s="8" t="s">
        <v>43</v>
      </c>
      <c r="I24" s="8" t="s">
        <v>44</v>
      </c>
      <c r="J24" s="8" t="s">
        <v>45</v>
      </c>
      <c r="K24" s="8" t="s">
        <v>31</v>
      </c>
      <c r="L24" s="8"/>
      <c r="M24" s="8" t="s">
        <v>32</v>
      </c>
      <c r="N24" s="8"/>
      <c r="O24" s="8"/>
      <c r="P24" s="8" t="s">
        <v>32</v>
      </c>
      <c r="Q24" s="26">
        <f t="shared" si="1"/>
        <v>1</v>
      </c>
      <c r="R24" s="26"/>
      <c r="S24" s="13" t="s">
        <v>119</v>
      </c>
    </row>
    <row r="25" spans="1:19" ht="36.75" customHeight="1" x14ac:dyDescent="0.15">
      <c r="A25" s="23"/>
      <c r="B25" s="23" t="s">
        <v>120</v>
      </c>
      <c r="C25" s="8" t="s">
        <v>121</v>
      </c>
      <c r="D25" s="8">
        <v>2</v>
      </c>
      <c r="E25" s="19" t="s">
        <v>122</v>
      </c>
      <c r="F25" s="19"/>
      <c r="G25" s="8" t="s">
        <v>123</v>
      </c>
      <c r="H25" s="8"/>
      <c r="I25" s="8" t="s">
        <v>124</v>
      </c>
      <c r="J25" s="8"/>
      <c r="K25" s="8" t="s">
        <v>125</v>
      </c>
      <c r="L25" s="8"/>
      <c r="M25" s="8" t="s">
        <v>32</v>
      </c>
      <c r="N25" s="8"/>
      <c r="O25" s="8"/>
      <c r="P25" s="8" t="s">
        <v>32</v>
      </c>
      <c r="Q25" s="26">
        <f t="shared" si="1"/>
        <v>2</v>
      </c>
      <c r="R25" s="26"/>
      <c r="S25" s="13" t="s">
        <v>126</v>
      </c>
    </row>
    <row r="26" spans="1:19" ht="27.75" customHeight="1" x14ac:dyDescent="0.15">
      <c r="A26" s="23"/>
      <c r="B26" s="23"/>
      <c r="C26" s="8" t="s">
        <v>127</v>
      </c>
      <c r="D26" s="8">
        <v>2</v>
      </c>
      <c r="E26" s="19" t="s">
        <v>128</v>
      </c>
      <c r="F26" s="19"/>
      <c r="G26" s="8" t="s">
        <v>123</v>
      </c>
      <c r="H26" s="8"/>
      <c r="I26" s="8" t="s">
        <v>124</v>
      </c>
      <c r="J26" s="8"/>
      <c r="K26" s="8" t="s">
        <v>125</v>
      </c>
      <c r="L26" s="8"/>
      <c r="M26" s="8" t="s">
        <v>32</v>
      </c>
      <c r="N26" s="8"/>
      <c r="O26" s="8"/>
      <c r="P26" s="8" t="s">
        <v>32</v>
      </c>
      <c r="Q26" s="26">
        <f t="shared" si="1"/>
        <v>2</v>
      </c>
      <c r="R26" s="26"/>
      <c r="S26" s="13" t="s">
        <v>129</v>
      </c>
    </row>
    <row r="27" spans="1:19" ht="27.75" customHeight="1" x14ac:dyDescent="0.15">
      <c r="A27" s="23"/>
      <c r="B27" s="23" t="s">
        <v>130</v>
      </c>
      <c r="C27" s="8" t="s">
        <v>131</v>
      </c>
      <c r="D27" s="8">
        <v>1</v>
      </c>
      <c r="E27" s="19" t="s">
        <v>132</v>
      </c>
      <c r="F27" s="19"/>
      <c r="G27" s="8" t="s">
        <v>133</v>
      </c>
      <c r="H27" s="8"/>
      <c r="I27" s="8"/>
      <c r="J27" s="8"/>
      <c r="K27" s="8" t="s">
        <v>134</v>
      </c>
      <c r="L27" s="8"/>
      <c r="M27" s="8" t="s">
        <v>32</v>
      </c>
      <c r="N27" s="8"/>
      <c r="O27" s="8"/>
      <c r="P27" s="8" t="s">
        <v>32</v>
      </c>
      <c r="Q27" s="26">
        <f t="shared" si="1"/>
        <v>1</v>
      </c>
      <c r="R27" s="26"/>
      <c r="S27" s="13" t="s">
        <v>135</v>
      </c>
    </row>
    <row r="28" spans="1:19" ht="42.75" customHeight="1" x14ac:dyDescent="0.15">
      <c r="A28" s="23"/>
      <c r="B28" s="23"/>
      <c r="C28" s="8" t="s">
        <v>136</v>
      </c>
      <c r="D28" s="8">
        <v>1</v>
      </c>
      <c r="E28" s="19" t="s">
        <v>137</v>
      </c>
      <c r="F28" s="19"/>
      <c r="G28" s="8" t="s">
        <v>138</v>
      </c>
      <c r="H28" s="8" t="s">
        <v>139</v>
      </c>
      <c r="I28" s="8" t="s">
        <v>140</v>
      </c>
      <c r="J28" s="8" t="s">
        <v>141</v>
      </c>
      <c r="K28" s="8" t="s">
        <v>85</v>
      </c>
      <c r="L28" s="8"/>
      <c r="M28" s="8" t="s">
        <v>32</v>
      </c>
      <c r="N28" s="8"/>
      <c r="O28" s="8"/>
      <c r="P28" s="8" t="s">
        <v>32</v>
      </c>
      <c r="Q28" s="26">
        <f t="shared" si="1"/>
        <v>1</v>
      </c>
      <c r="R28" s="26"/>
      <c r="S28" s="13" t="s">
        <v>142</v>
      </c>
    </row>
    <row r="29" spans="1:19" ht="38.25" customHeight="1" x14ac:dyDescent="0.15">
      <c r="A29" s="23"/>
      <c r="B29" s="23"/>
      <c r="C29" s="8" t="s">
        <v>143</v>
      </c>
      <c r="D29" s="8">
        <v>2</v>
      </c>
      <c r="E29" s="19" t="s">
        <v>144</v>
      </c>
      <c r="F29" s="19"/>
      <c r="G29" s="8" t="s">
        <v>145</v>
      </c>
      <c r="H29" s="8"/>
      <c r="I29" s="8" t="s">
        <v>146</v>
      </c>
      <c r="J29" s="8"/>
      <c r="K29" s="8" t="s">
        <v>147</v>
      </c>
      <c r="L29" s="8"/>
      <c r="M29" s="8" t="s">
        <v>32</v>
      </c>
      <c r="N29" s="8"/>
      <c r="O29" s="8"/>
      <c r="P29" s="8" t="s">
        <v>32</v>
      </c>
      <c r="Q29" s="26">
        <f t="shared" si="1"/>
        <v>2</v>
      </c>
      <c r="R29" s="26"/>
      <c r="S29" s="13" t="s">
        <v>148</v>
      </c>
    </row>
    <row r="30" spans="1:19" ht="27.75" customHeight="1" x14ac:dyDescent="0.15">
      <c r="A30" s="23" t="s">
        <v>149</v>
      </c>
      <c r="B30" s="23" t="s">
        <v>150</v>
      </c>
      <c r="C30" s="8" t="s">
        <v>151</v>
      </c>
      <c r="D30" s="8">
        <v>3</v>
      </c>
      <c r="E30" s="19" t="s">
        <v>152</v>
      </c>
      <c r="F30" s="19"/>
      <c r="G30" s="8" t="s">
        <v>153</v>
      </c>
      <c r="H30" s="8" t="s">
        <v>154</v>
      </c>
      <c r="I30" s="8" t="s">
        <v>155</v>
      </c>
      <c r="J30" s="8" t="s">
        <v>156</v>
      </c>
      <c r="K30" s="8" t="s">
        <v>31</v>
      </c>
      <c r="L30" s="8"/>
      <c r="M30" s="8" t="s">
        <v>32</v>
      </c>
      <c r="N30" s="8"/>
      <c r="O30" s="8"/>
      <c r="P30" s="8" t="s">
        <v>32</v>
      </c>
      <c r="Q30" s="26">
        <f>D30</f>
        <v>3</v>
      </c>
      <c r="R30" s="26"/>
      <c r="S30" s="13"/>
    </row>
    <row r="31" spans="1:19" ht="27.75" customHeight="1" x14ac:dyDescent="0.15">
      <c r="A31" s="23"/>
      <c r="B31" s="23"/>
      <c r="C31" s="8" t="s">
        <v>157</v>
      </c>
      <c r="D31" s="8">
        <v>4</v>
      </c>
      <c r="E31" s="19" t="s">
        <v>158</v>
      </c>
      <c r="F31" s="19"/>
      <c r="G31" s="8" t="s">
        <v>58</v>
      </c>
      <c r="H31" s="8"/>
      <c r="I31" s="8"/>
      <c r="J31" s="8"/>
      <c r="K31" s="8" t="s">
        <v>50</v>
      </c>
      <c r="L31" s="8"/>
      <c r="M31" s="8" t="s">
        <v>32</v>
      </c>
      <c r="N31" s="8"/>
      <c r="O31" s="8"/>
      <c r="P31" s="8" t="s">
        <v>32</v>
      </c>
      <c r="Q31" s="26">
        <f t="shared" si="1"/>
        <v>4</v>
      </c>
      <c r="R31" s="26"/>
      <c r="S31" s="13"/>
    </row>
    <row r="32" spans="1:19" ht="27.75" customHeight="1" x14ac:dyDescent="0.15">
      <c r="A32" s="23"/>
      <c r="B32" s="23"/>
      <c r="C32" s="8" t="s">
        <v>159</v>
      </c>
      <c r="D32" s="8">
        <v>4</v>
      </c>
      <c r="E32" s="19" t="s">
        <v>160</v>
      </c>
      <c r="F32" s="19"/>
      <c r="G32" s="8" t="s">
        <v>161</v>
      </c>
      <c r="H32" s="8" t="s">
        <v>140</v>
      </c>
      <c r="I32" s="8" t="s">
        <v>141</v>
      </c>
      <c r="J32" s="8" t="s">
        <v>162</v>
      </c>
      <c r="K32" s="8" t="s">
        <v>163</v>
      </c>
      <c r="L32" s="8"/>
      <c r="M32" s="8" t="s">
        <v>32</v>
      </c>
      <c r="N32" s="8"/>
      <c r="O32" s="8"/>
      <c r="P32" s="8" t="s">
        <v>32</v>
      </c>
      <c r="Q32" s="26">
        <v>3.5</v>
      </c>
      <c r="R32" s="26"/>
      <c r="S32" s="14" t="s">
        <v>164</v>
      </c>
    </row>
    <row r="33" spans="1:19" ht="27.75" customHeight="1" x14ac:dyDescent="0.15">
      <c r="A33" s="23"/>
      <c r="B33" s="23"/>
      <c r="C33" s="8" t="s">
        <v>165</v>
      </c>
      <c r="D33" s="8">
        <v>4</v>
      </c>
      <c r="E33" s="19" t="s">
        <v>166</v>
      </c>
      <c r="F33" s="19"/>
      <c r="G33" s="8" t="s">
        <v>161</v>
      </c>
      <c r="H33" s="8" t="s">
        <v>140</v>
      </c>
      <c r="I33" s="8" t="s">
        <v>141</v>
      </c>
      <c r="J33" s="8" t="s">
        <v>162</v>
      </c>
      <c r="K33" s="8" t="s">
        <v>163</v>
      </c>
      <c r="L33" s="8"/>
      <c r="M33" s="8" t="s">
        <v>32</v>
      </c>
      <c r="N33" s="8"/>
      <c r="O33" s="8"/>
      <c r="P33" s="8" t="s">
        <v>32</v>
      </c>
      <c r="Q33" s="26">
        <f>D33</f>
        <v>4</v>
      </c>
      <c r="R33" s="26"/>
      <c r="S33" s="15"/>
    </row>
    <row r="34" spans="1:19" ht="27.75" customHeight="1" x14ac:dyDescent="0.15">
      <c r="A34" s="23"/>
      <c r="B34" s="23" t="s">
        <v>167</v>
      </c>
      <c r="C34" s="8" t="s">
        <v>168</v>
      </c>
      <c r="D34" s="8">
        <v>10</v>
      </c>
      <c r="E34" s="19" t="s">
        <v>169</v>
      </c>
      <c r="F34" s="19"/>
      <c r="G34" s="8"/>
      <c r="H34" s="8"/>
      <c r="I34" s="8"/>
      <c r="J34" s="8"/>
      <c r="K34" s="8"/>
      <c r="L34" s="8"/>
      <c r="M34" s="8"/>
      <c r="N34" s="8"/>
      <c r="O34" s="8"/>
      <c r="P34" s="8"/>
      <c r="Q34" s="26">
        <v>9.5</v>
      </c>
      <c r="R34" s="26"/>
      <c r="S34" s="15"/>
    </row>
    <row r="35" spans="1:19" ht="27.75" customHeight="1" x14ac:dyDescent="0.15">
      <c r="A35" s="23"/>
      <c r="B35" s="23"/>
      <c r="C35" s="8" t="s">
        <v>170</v>
      </c>
      <c r="D35" s="8">
        <v>10</v>
      </c>
      <c r="E35" s="19" t="s">
        <v>171</v>
      </c>
      <c r="F35" s="19"/>
      <c r="G35" s="8"/>
      <c r="H35" s="8"/>
      <c r="I35" s="8"/>
      <c r="J35" s="8"/>
      <c r="K35" s="8"/>
      <c r="L35" s="8"/>
      <c r="M35" s="8"/>
      <c r="N35" s="8"/>
      <c r="O35" s="8"/>
      <c r="P35" s="8"/>
      <c r="Q35" s="26">
        <f>D35</f>
        <v>10</v>
      </c>
      <c r="R35" s="26"/>
      <c r="S35" s="15"/>
    </row>
    <row r="36" spans="1:19" ht="27.75" customHeight="1" x14ac:dyDescent="0.15">
      <c r="A36" s="23"/>
      <c r="B36" s="23"/>
      <c r="C36" s="8" t="s">
        <v>172</v>
      </c>
      <c r="D36" s="8">
        <v>10</v>
      </c>
      <c r="E36" s="19" t="s">
        <v>173</v>
      </c>
      <c r="F36" s="19"/>
      <c r="G36" s="8"/>
      <c r="H36" s="8"/>
      <c r="I36" s="8"/>
      <c r="J36" s="8"/>
      <c r="K36" s="8"/>
      <c r="L36" s="8"/>
      <c r="M36" s="8"/>
      <c r="N36" s="8"/>
      <c r="O36" s="8"/>
      <c r="P36" s="8"/>
      <c r="Q36" s="26">
        <f t="shared" ref="Q36:Q38" si="2">D36</f>
        <v>10</v>
      </c>
      <c r="R36" s="26"/>
      <c r="S36" s="15"/>
    </row>
    <row r="37" spans="1:19" ht="27.75" customHeight="1" x14ac:dyDescent="0.15">
      <c r="A37" s="23"/>
      <c r="B37" s="23"/>
      <c r="C37" s="9" t="s">
        <v>174</v>
      </c>
      <c r="D37" s="8">
        <v>10</v>
      </c>
      <c r="E37" s="19" t="s">
        <v>175</v>
      </c>
      <c r="F37" s="19"/>
      <c r="G37" s="9"/>
      <c r="H37" s="9"/>
      <c r="I37" s="9"/>
      <c r="J37" s="9"/>
      <c r="K37" s="9"/>
      <c r="L37" s="8"/>
      <c r="M37" s="8"/>
      <c r="N37" s="8"/>
      <c r="O37" s="8"/>
      <c r="P37" s="8"/>
      <c r="Q37" s="26">
        <f t="shared" si="2"/>
        <v>10</v>
      </c>
      <c r="R37" s="26"/>
      <c r="S37" s="15"/>
    </row>
    <row r="38" spans="1:19" ht="27.75" customHeight="1" x14ac:dyDescent="0.15">
      <c r="A38" s="23"/>
      <c r="B38" s="10" t="s">
        <v>176</v>
      </c>
      <c r="C38" s="11" t="s">
        <v>177</v>
      </c>
      <c r="D38" s="12">
        <v>5</v>
      </c>
      <c r="E38" s="20" t="s">
        <v>178</v>
      </c>
      <c r="F38" s="20"/>
      <c r="G38" s="8"/>
      <c r="H38" s="8"/>
      <c r="I38" s="8"/>
      <c r="J38" s="8"/>
      <c r="K38" s="8"/>
      <c r="L38" s="8"/>
      <c r="M38" s="8"/>
      <c r="N38" s="8"/>
      <c r="O38" s="8"/>
      <c r="P38" s="8"/>
      <c r="Q38" s="26">
        <f t="shared" si="2"/>
        <v>5</v>
      </c>
      <c r="R38" s="26"/>
      <c r="S38" s="15"/>
    </row>
    <row r="39" spans="1:19" ht="27.75" customHeight="1" x14ac:dyDescent="0.15">
      <c r="A39" s="27" t="s">
        <v>180</v>
      </c>
      <c r="B39" s="27"/>
      <c r="C39" s="27"/>
      <c r="D39" s="27"/>
      <c r="E39" s="27"/>
      <c r="F39" s="27"/>
      <c r="G39" s="27"/>
      <c r="H39" s="27"/>
      <c r="I39" s="27"/>
      <c r="J39" s="27"/>
      <c r="K39" s="27"/>
      <c r="L39" s="27"/>
      <c r="M39" s="27"/>
      <c r="N39" s="27"/>
      <c r="O39" s="27"/>
      <c r="P39" s="27"/>
      <c r="Q39" s="28">
        <f>SUM(Q6:Q38)</f>
        <v>98</v>
      </c>
      <c r="R39" s="29"/>
      <c r="S39" s="30"/>
    </row>
  </sheetData>
  <mergeCells count="69">
    <mergeCell ref="Q17:Q18"/>
    <mergeCell ref="A39:P39"/>
    <mergeCell ref="C10:C11"/>
    <mergeCell ref="C12:C13"/>
    <mergeCell ref="C19:C20"/>
    <mergeCell ref="D3:D5"/>
    <mergeCell ref="D17:D18"/>
    <mergeCell ref="E38:F38"/>
    <mergeCell ref="A3:A5"/>
    <mergeCell ref="A6:A18"/>
    <mergeCell ref="A19:A29"/>
    <mergeCell ref="A30:A38"/>
    <mergeCell ref="B3:B5"/>
    <mergeCell ref="B6:B8"/>
    <mergeCell ref="B9:B13"/>
    <mergeCell ref="B14:B15"/>
    <mergeCell ref="B16:B18"/>
    <mergeCell ref="B19:B21"/>
    <mergeCell ref="B22:B24"/>
    <mergeCell ref="B25:B26"/>
    <mergeCell ref="B27:B29"/>
    <mergeCell ref="B30:B33"/>
    <mergeCell ref="B34:B37"/>
    <mergeCell ref="E33:F33"/>
    <mergeCell ref="E34:F34"/>
    <mergeCell ref="E35:F35"/>
    <mergeCell ref="E36:F36"/>
    <mergeCell ref="E37:F37"/>
    <mergeCell ref="E28:F28"/>
    <mergeCell ref="E29:F29"/>
    <mergeCell ref="E30:F30"/>
    <mergeCell ref="E31:F31"/>
    <mergeCell ref="E32:F32"/>
    <mergeCell ref="E23:F23"/>
    <mergeCell ref="E24:F24"/>
    <mergeCell ref="E25:F25"/>
    <mergeCell ref="E26:F26"/>
    <mergeCell ref="E27:F27"/>
    <mergeCell ref="E16:F16"/>
    <mergeCell ref="E19:F19"/>
    <mergeCell ref="E20:F20"/>
    <mergeCell ref="E21:F21"/>
    <mergeCell ref="E22:F22"/>
    <mergeCell ref="E11:F11"/>
    <mergeCell ref="E12:F12"/>
    <mergeCell ref="E13:F13"/>
    <mergeCell ref="E14:F14"/>
    <mergeCell ref="E15:F15"/>
    <mergeCell ref="E6:F6"/>
    <mergeCell ref="E7:F7"/>
    <mergeCell ref="E8:F8"/>
    <mergeCell ref="E9:F9"/>
    <mergeCell ref="E10:F10"/>
    <mergeCell ref="A1:B1"/>
    <mergeCell ref="A2:S2"/>
    <mergeCell ref="E3:F3"/>
    <mergeCell ref="G3:K3"/>
    <mergeCell ref="L3:M3"/>
    <mergeCell ref="N3:P3"/>
    <mergeCell ref="C3:C5"/>
    <mergeCell ref="L4:L5"/>
    <mergeCell ref="M4:M5"/>
    <mergeCell ref="N4:N5"/>
    <mergeCell ref="O4:O5"/>
    <mergeCell ref="P4:P5"/>
    <mergeCell ref="Q3:Q5"/>
    <mergeCell ref="R3:R5"/>
    <mergeCell ref="S3:S5"/>
    <mergeCell ref="E4:F5"/>
  </mergeCells>
  <phoneticPr fontId="6" type="noConversion"/>
  <pageMargins left="0.179166666666667" right="0.15902777777777799" top="0.36875000000000002" bottom="0.58888888888888902" header="0.25" footer="0.42916666666666697"/>
  <pageSetup paperSize="9" scale="65"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四姑娘山景区观景休息亭及环卫设施项目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吴明全</cp:lastModifiedBy>
  <cp:lastPrinted>2017-05-16T09:51:00Z</cp:lastPrinted>
  <dcterms:created xsi:type="dcterms:W3CDTF">1996-12-17T01:32:00Z</dcterms:created>
  <dcterms:modified xsi:type="dcterms:W3CDTF">2021-06-25T09:47:22Z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